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B195" i="1" l="1"/>
  <c r="A195" i="1"/>
  <c r="J194" i="1"/>
  <c r="I194" i="1"/>
  <c r="H194" i="1"/>
  <c r="G194" i="1"/>
  <c r="F194" i="1"/>
  <c r="B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L24" i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24" i="1"/>
  <c r="F196" i="1" s="1"/>
</calcChain>
</file>

<file path=xl/sharedStrings.xml><?xml version="1.0" encoding="utf-8"?>
<sst xmlns="http://schemas.openxmlformats.org/spreadsheetml/2006/main" count="279" uniqueCount="105">
  <si>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</si>
  <si>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</si>
  <si>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</si>
  <si>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</si>
  <si>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</si>
  <si>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</si>
  <si>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</si>
  <si>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</si>
  <si>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</si>
  <si>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</si>
  <si>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</si>
  <si>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</si>
  <si>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</si>
  <si>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</si>
  <si>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</si>
  <si>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</si>
  <si>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</si>
  <si>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</si>
  <si>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</si>
  <si>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</si>
  <si>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</si>
  <si>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</si>
  <si>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</si>
  <si>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</si>
  <si>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</si>
  <si>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</si>
  <si>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</si>
  <si>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</si>
  <si>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</si>
  <si>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</si>
  <si>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</si>
  <si>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</si>
  <si>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</si>
  <si>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</si>
  <si>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</si>
  <si>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</si>
  <si>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</si>
  <si>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</si>
  <si>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</si>
  <si>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56"</t>
  </si>
  <si>
    <t>кефир с сахаром</t>
  </si>
  <si>
    <t>хлеб пшеничный</t>
  </si>
  <si>
    <t>тефтели в соусе</t>
  </si>
  <si>
    <t>каша гречневая</t>
  </si>
  <si>
    <t>Каша "Дружба со сливочным маслом</t>
  </si>
  <si>
    <t>бутерброд горячий с сыром и сливочным маслом</t>
  </si>
  <si>
    <t>чай с сахаром и молоком</t>
  </si>
  <si>
    <t>хлеб ржано-пшеничный</t>
  </si>
  <si>
    <t>пастила фруктовая</t>
  </si>
  <si>
    <t>котлета "Детская"</t>
  </si>
  <si>
    <t>рагу овощное</t>
  </si>
  <si>
    <t>компот "фруктово-ягодный"</t>
  </si>
  <si>
    <t>54-4хн-2020 (7-11 лет)</t>
  </si>
  <si>
    <t>фишболы в сметанном соусе</t>
  </si>
  <si>
    <t>картофельное пюре</t>
  </si>
  <si>
    <t>напиток из плодов шиповника</t>
  </si>
  <si>
    <t>пшеничный</t>
  </si>
  <si>
    <t>ржано-пшеничный</t>
  </si>
  <si>
    <t>каша молочная пшенная с курагой, со сливочным маслом</t>
  </si>
  <si>
    <t>№54-8к-2020(7-11 лет)</t>
  </si>
  <si>
    <t>бутерброд горячий с сыром и маслом сливочным</t>
  </si>
  <si>
    <t>какао на цельном молоке</t>
  </si>
  <si>
    <t>сок фруктовый т/п</t>
  </si>
  <si>
    <t>котлета куриная</t>
  </si>
  <si>
    <t>макароны отварные</t>
  </si>
  <si>
    <t>каша молочная рисовая с маслом сливочным</t>
  </si>
  <si>
    <t>бутерброд с сыром и маслом сливочным</t>
  </si>
  <si>
    <t>кофейный напиток на цельном молоке</t>
  </si>
  <si>
    <t>запеканка картофельная с мясом со сливочным маслом</t>
  </si>
  <si>
    <t>маринад овощной с томатом</t>
  </si>
  <si>
    <t>компот из черной смородины</t>
  </si>
  <si>
    <t>шницель натуральный</t>
  </si>
  <si>
    <t>капуста тушеная</t>
  </si>
  <si>
    <t>№54-4хн-2020(7-11 лет)</t>
  </si>
  <si>
    <t>рыба, тушенная с овощами ШК</t>
  </si>
  <si>
    <t>рис припущенный</t>
  </si>
  <si>
    <t>Щи по-Уральски (с крупой) со сметаной</t>
  </si>
  <si>
    <t>каша перловая с овощами и мясом</t>
  </si>
  <si>
    <t>компот из кураги</t>
  </si>
  <si>
    <t>суп-пюре из картофеля с сухариками</t>
  </si>
  <si>
    <t>компот из смеси сухофруктов</t>
  </si>
  <si>
    <t>№54-7хн-2020(7-11 лет)</t>
  </si>
  <si>
    <t>суп куриный с вермишелью (ЦБ)</t>
  </si>
  <si>
    <t>гуляш</t>
  </si>
  <si>
    <t>борщ Сибирский со сметаной</t>
  </si>
  <si>
    <t>плов с говядиной</t>
  </si>
  <si>
    <t>чай с сахаром</t>
  </si>
  <si>
    <t>рассольник ленинградский</t>
  </si>
  <si>
    <t>поджарка из рыбы</t>
  </si>
  <si>
    <t>картофель отварной в молоке с сыром</t>
  </si>
  <si>
    <t>сок фрутовый разливной</t>
  </si>
  <si>
    <t>суп из овощей, со сметаной</t>
  </si>
  <si>
    <t>жаркое с мясом</t>
  </si>
  <si>
    <t>борщ с капустой и картофелем, со сметаной</t>
  </si>
  <si>
    <t>мясо, тушеное в сметанном соусе</t>
  </si>
  <si>
    <t>пюре из бобовых</t>
  </si>
  <si>
    <t>сок фруктовый разливной</t>
  </si>
  <si>
    <t>вафли</t>
  </si>
  <si>
    <t>щи из свежей капусты с картофелем, со сметаной</t>
  </si>
  <si>
    <t>гречетто с мясом</t>
  </si>
  <si>
    <t>суп картофельный с бобовыми, с сухариками</t>
  </si>
  <si>
    <t>рыба запеченная "Солнышко" (ШК)</t>
  </si>
  <si>
    <t>суп-пюре из разных овощей, с сухариками</t>
  </si>
  <si>
    <t>наггетсы "детские"</t>
  </si>
  <si>
    <t>какао на цельном молоке (130/15/3)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</si>
</sst>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4" borderId="0" xfId="0" applyFont="1" applyFill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customWidth="1"/>
    <col min="13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9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120</v>
      </c>
      <c r="G6" s="40">
        <v>10.1</v>
      </c>
      <c r="H6" s="40">
        <v>12</v>
      </c>
      <c r="I6" s="40">
        <v>6.5</v>
      </c>
      <c r="J6" s="51">
        <v>174.4</v>
      </c>
      <c r="K6" s="41">
        <v>462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3.02</v>
      </c>
      <c r="H7" s="43">
        <v>2</v>
      </c>
      <c r="I7" s="43">
        <v>33.299999999999997</v>
      </c>
      <c r="J7" s="43">
        <v>163.28</v>
      </c>
      <c r="K7" s="44">
        <v>508</v>
      </c>
      <c r="L7" s="43"/>
    </row>
    <row r="8" spans="1:12" ht="15" x14ac:dyDescent="0.25">
      <c r="A8" s="23"/>
      <c r="B8" s="15"/>
      <c r="C8" s="11"/>
      <c r="D8" s="7" t="s">
        <v>30</v>
      </c>
      <c r="E8" s="42" t="s">
        <v>40</v>
      </c>
      <c r="F8" s="43">
        <v>210</v>
      </c>
      <c r="G8" s="43">
        <v>5.6</v>
      </c>
      <c r="H8" s="43">
        <v>6.4</v>
      </c>
      <c r="I8" s="43">
        <v>18.190000000000001</v>
      </c>
      <c r="J8" s="43">
        <v>152.76</v>
      </c>
      <c r="K8" s="44">
        <v>698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1.53</v>
      </c>
      <c r="H9" s="43">
        <v>0.16</v>
      </c>
      <c r="I9" s="43">
        <v>9.7200000000000006</v>
      </c>
      <c r="J9" s="43">
        <v>46.44</v>
      </c>
      <c r="K9" s="44">
        <v>15.2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20.25</v>
      </c>
      <c r="H13" s="19">
        <f>SUM(H6:H12)</f>
        <v>20.56</v>
      </c>
      <c r="I13" s="19">
        <f>SUM(I6:I12)</f>
        <v>67.709999999999994</v>
      </c>
      <c r="J13" s="19">
        <f>SUM(J6:J12)</f>
        <v>536.88</v>
      </c>
      <c r="K13" s="25"/>
      <c r="L13" s="19">
        <v>86</v>
      </c>
    </row>
    <row r="14" spans="1:12" ht="15" x14ac:dyDescent="0.25">
      <c r="A14" s="26">
        <v>9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76</v>
      </c>
      <c r="F15" s="43">
        <v>205</v>
      </c>
      <c r="G15" s="43">
        <v>2.12</v>
      </c>
      <c r="H15" s="43">
        <v>3.1</v>
      </c>
      <c r="I15" s="43">
        <v>17.399999999999999</v>
      </c>
      <c r="J15" s="43">
        <v>105.98</v>
      </c>
      <c r="K15" s="44">
        <v>128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77</v>
      </c>
      <c r="F16" s="43">
        <v>240</v>
      </c>
      <c r="G16" s="43">
        <v>19.96</v>
      </c>
      <c r="H16" s="43">
        <v>20.5</v>
      </c>
      <c r="I16" s="43">
        <v>39.799999999999997</v>
      </c>
      <c r="J16" s="43">
        <v>423.54</v>
      </c>
      <c r="K16" s="44">
        <v>6.42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2" t="s">
        <v>78</v>
      </c>
      <c r="F18" s="43">
        <v>200</v>
      </c>
      <c r="G18" s="43">
        <v>1.1399999999999999</v>
      </c>
      <c r="H18" s="43"/>
      <c r="I18" s="43">
        <v>19.899999999999999</v>
      </c>
      <c r="J18" s="43">
        <v>84.16</v>
      </c>
      <c r="K18" s="44">
        <v>638</v>
      </c>
      <c r="L18" s="43"/>
    </row>
    <row r="19" spans="1:12" ht="15" x14ac:dyDescent="0.25">
      <c r="A19" s="23"/>
      <c r="B19" s="15"/>
      <c r="C19" s="11"/>
      <c r="D19" s="7" t="s">
        <v>31</v>
      </c>
      <c r="E19" s="52"/>
      <c r="F19" s="43">
        <v>30</v>
      </c>
      <c r="G19" s="43">
        <v>2.2999999999999998</v>
      </c>
      <c r="H19" s="43">
        <v>0.24</v>
      </c>
      <c r="I19" s="43">
        <v>14.6</v>
      </c>
      <c r="J19" s="43">
        <v>69.760000000000005</v>
      </c>
      <c r="K19" s="44">
        <v>15.2</v>
      </c>
      <c r="L19" s="43"/>
    </row>
    <row r="20" spans="1:12" ht="15" x14ac:dyDescent="0.25">
      <c r="A20" s="23"/>
      <c r="B20" s="15"/>
      <c r="C20" s="11"/>
      <c r="D20" s="7" t="s">
        <v>32</v>
      </c>
      <c r="E20" s="52"/>
      <c r="F20" s="43">
        <v>25</v>
      </c>
      <c r="G20" s="43">
        <v>1.83</v>
      </c>
      <c r="H20" s="43">
        <v>0.33</v>
      </c>
      <c r="I20" s="43">
        <v>8.8800000000000008</v>
      </c>
      <c r="J20" s="43">
        <v>45.81</v>
      </c>
      <c r="K20" s="44">
        <v>15.1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0">SUM(G14:G22)</f>
        <v>27.35</v>
      </c>
      <c r="H23" s="19">
        <f t="shared" si="0"/>
        <v>24.169999999999998</v>
      </c>
      <c r="I23" s="19">
        <f t="shared" si="0"/>
        <v>100.57999999999998</v>
      </c>
      <c r="J23" s="19">
        <f t="shared" si="0"/>
        <v>729.25</v>
      </c>
      <c r="K23" s="25"/>
      <c r="L23" s="19">
        <v>86</v>
      </c>
    </row>
    <row r="24" spans="1:12" ht="15" x14ac:dyDescent="0.2">
      <c r="A24" s="29">
        <f>A6</f>
        <v>9</v>
      </c>
      <c r="B24" s="30">
        <f>B6</f>
        <v>1</v>
      </c>
      <c r="C24" s="58" t="s">
        <v>4</v>
      </c>
      <c r="D24" s="59"/>
      <c r="E24" s="31"/>
      <c r="F24" s="32">
        <f>F13+F23</f>
        <v>1200</v>
      </c>
      <c r="G24" s="32">
        <f t="shared" ref="G24:J24" si="1">G13+G23</f>
        <v>47.6</v>
      </c>
      <c r="H24" s="32">
        <f t="shared" si="1"/>
        <v>44.73</v>
      </c>
      <c r="I24" s="32">
        <f t="shared" si="1"/>
        <v>168.28999999999996</v>
      </c>
      <c r="J24" s="32">
        <f t="shared" si="1"/>
        <v>1266.1300000000001</v>
      </c>
      <c r="K24" s="32"/>
      <c r="L24" s="32">
        <f t="shared" ref="L24" si="2">L13+L23</f>
        <v>172</v>
      </c>
    </row>
    <row r="25" spans="1:12" ht="15" x14ac:dyDescent="0.25">
      <c r="A25" s="14">
        <v>9</v>
      </c>
      <c r="B25" s="15">
        <v>2</v>
      </c>
      <c r="C25" s="22" t="s">
        <v>20</v>
      </c>
      <c r="D25" s="5" t="s">
        <v>21</v>
      </c>
      <c r="E25" s="53" t="s">
        <v>44</v>
      </c>
      <c r="F25" s="40">
        <v>210</v>
      </c>
      <c r="G25" s="40">
        <v>6.5</v>
      </c>
      <c r="H25" s="40">
        <v>7.4</v>
      </c>
      <c r="I25" s="40">
        <v>25.2</v>
      </c>
      <c r="J25" s="40">
        <v>193.4</v>
      </c>
      <c r="K25" s="41">
        <v>102</v>
      </c>
      <c r="L25" s="40"/>
    </row>
    <row r="26" spans="1:12" ht="15" x14ac:dyDescent="0.25">
      <c r="A26" s="14"/>
      <c r="B26" s="15"/>
      <c r="C26" s="11"/>
      <c r="D26" s="6"/>
      <c r="E26" s="42" t="s">
        <v>45</v>
      </c>
      <c r="F26" s="43">
        <v>55</v>
      </c>
      <c r="G26" s="43">
        <v>6.3</v>
      </c>
      <c r="H26" s="43">
        <v>11.6</v>
      </c>
      <c r="I26" s="43">
        <v>14.7</v>
      </c>
      <c r="J26" s="43">
        <v>188.4</v>
      </c>
      <c r="K26" s="44">
        <v>10</v>
      </c>
      <c r="L26" s="43"/>
    </row>
    <row r="27" spans="1:12" ht="43.5" customHeight="1" x14ac:dyDescent="0.25">
      <c r="A27" s="14"/>
      <c r="B27" s="15"/>
      <c r="C27" s="11"/>
      <c r="D27" s="7" t="s">
        <v>22</v>
      </c>
      <c r="E27" s="52" t="s">
        <v>46</v>
      </c>
      <c r="F27" s="43">
        <v>200</v>
      </c>
      <c r="G27" s="43">
        <v>3.5</v>
      </c>
      <c r="H27" s="43">
        <v>4</v>
      </c>
      <c r="I27" s="43">
        <v>17.86</v>
      </c>
      <c r="J27" s="43">
        <v>121.44</v>
      </c>
      <c r="K27" s="44">
        <v>6</v>
      </c>
      <c r="L27" s="43"/>
    </row>
    <row r="28" spans="1:12" ht="15" x14ac:dyDescent="0.25">
      <c r="A28" s="14"/>
      <c r="B28" s="15"/>
      <c r="C28" s="11"/>
      <c r="D28" s="7" t="s">
        <v>23</v>
      </c>
      <c r="E28" s="52" t="s">
        <v>47</v>
      </c>
      <c r="F28" s="43">
        <v>25</v>
      </c>
      <c r="G28" s="43">
        <v>1.83</v>
      </c>
      <c r="H28" s="43">
        <v>0.33</v>
      </c>
      <c r="I28" s="43">
        <v>8.8800000000000008</v>
      </c>
      <c r="J28" s="43">
        <v>45.81</v>
      </c>
      <c r="K28" s="44">
        <v>15.1</v>
      </c>
      <c r="L28" s="43"/>
    </row>
    <row r="29" spans="1:12" ht="15" x14ac:dyDescent="0.25">
      <c r="A29" s="14"/>
      <c r="B29" s="15"/>
      <c r="C29" s="11"/>
      <c r="D29" s="7" t="s">
        <v>24</v>
      </c>
      <c r="E29" s="52" t="s">
        <v>48</v>
      </c>
      <c r="F29" s="43">
        <v>15</v>
      </c>
      <c r="G29" s="43">
        <v>0.15</v>
      </c>
      <c r="H29" s="43">
        <v>0.1</v>
      </c>
      <c r="I29" s="43">
        <v>20.3</v>
      </c>
      <c r="J29" s="43">
        <v>82.7</v>
      </c>
      <c r="K29" s="44"/>
      <c r="L29" s="43"/>
    </row>
    <row r="30" spans="1:12" ht="15" x14ac:dyDescent="0.25">
      <c r="A30" s="14"/>
      <c r="B30" s="15"/>
      <c r="C30" s="11"/>
      <c r="D30" s="54"/>
      <c r="E30" s="5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3">SUM(G25:G31)</f>
        <v>18.28</v>
      </c>
      <c r="H32" s="19">
        <f t="shared" ref="H32" si="4">SUM(H25:H31)</f>
        <v>23.43</v>
      </c>
      <c r="I32" s="19">
        <f t="shared" ref="I32" si="5">SUM(I25:I31)</f>
        <v>86.94</v>
      </c>
      <c r="J32" s="19">
        <f t="shared" ref="J32" si="6">SUM(J25:J31)</f>
        <v>631.75</v>
      </c>
      <c r="K32" s="25"/>
      <c r="L32" s="19">
        <v>86</v>
      </c>
    </row>
    <row r="33" spans="1:12" ht="15" x14ac:dyDescent="0.25">
      <c r="A33" s="13">
        <v>9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79</v>
      </c>
      <c r="F34" s="43">
        <v>220</v>
      </c>
      <c r="G34" s="43">
        <v>5.63</v>
      </c>
      <c r="H34" s="43">
        <v>10.1</v>
      </c>
      <c r="I34" s="43">
        <v>43.8</v>
      </c>
      <c r="J34" s="43">
        <v>288.62</v>
      </c>
      <c r="K34" s="44">
        <v>171</v>
      </c>
      <c r="L34" s="43"/>
    </row>
    <row r="35" spans="1:12" ht="15" x14ac:dyDescent="0.25">
      <c r="A35" s="14"/>
      <c r="B35" s="15"/>
      <c r="C35" s="11"/>
      <c r="D35" s="7" t="s">
        <v>28</v>
      </c>
      <c r="E35" s="52" t="s">
        <v>63</v>
      </c>
      <c r="F35" s="43">
        <v>90</v>
      </c>
      <c r="G35" s="43">
        <v>14.31</v>
      </c>
      <c r="H35" s="43">
        <v>12.97</v>
      </c>
      <c r="I35" s="43">
        <v>6</v>
      </c>
      <c r="J35" s="43">
        <v>217.38</v>
      </c>
      <c r="K35" s="44">
        <v>499</v>
      </c>
      <c r="L35" s="43"/>
    </row>
    <row r="36" spans="1:12" ht="15" x14ac:dyDescent="0.25">
      <c r="A36" s="14"/>
      <c r="B36" s="15"/>
      <c r="C36" s="11"/>
      <c r="D36" s="7" t="s">
        <v>29</v>
      </c>
      <c r="E36" s="52" t="s">
        <v>72</v>
      </c>
      <c r="F36" s="43">
        <v>150</v>
      </c>
      <c r="G36" s="43">
        <v>3.2</v>
      </c>
      <c r="H36" s="43">
        <v>3.5</v>
      </c>
      <c r="I36" s="43">
        <v>18.8</v>
      </c>
      <c r="J36" s="43">
        <v>119.5</v>
      </c>
      <c r="K36" s="44">
        <v>321</v>
      </c>
      <c r="L36" s="43"/>
    </row>
    <row r="37" spans="1:12" ht="42" customHeight="1" x14ac:dyDescent="0.25">
      <c r="A37" s="14"/>
      <c r="B37" s="15"/>
      <c r="C37" s="11"/>
      <c r="D37" s="7" t="s">
        <v>30</v>
      </c>
      <c r="E37" s="52" t="s">
        <v>80</v>
      </c>
      <c r="F37" s="43">
        <v>200</v>
      </c>
      <c r="G37" s="43">
        <v>0.6</v>
      </c>
      <c r="H37" s="43"/>
      <c r="I37" s="43">
        <v>22.8</v>
      </c>
      <c r="J37" s="43">
        <v>93.6</v>
      </c>
      <c r="K37" s="44" t="s">
        <v>81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/>
      <c r="F39" s="43">
        <v>40</v>
      </c>
      <c r="G39" s="43">
        <v>2.92</v>
      </c>
      <c r="H39" s="43">
        <v>0.52</v>
      </c>
      <c r="I39" s="43">
        <v>14.2</v>
      </c>
      <c r="J39" s="43">
        <v>73.16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7">SUM(G33:G41)</f>
        <v>26.660000000000004</v>
      </c>
      <c r="H42" s="19">
        <f t="shared" ref="H42" si="8">SUM(H33:H41)</f>
        <v>27.09</v>
      </c>
      <c r="I42" s="19">
        <f t="shared" ref="I42" si="9">SUM(I33:I41)</f>
        <v>105.6</v>
      </c>
      <c r="J42" s="19">
        <f t="shared" ref="J42" si="10">SUM(J33:J41)</f>
        <v>792.26</v>
      </c>
      <c r="K42" s="25"/>
      <c r="L42" s="19">
        <v>86</v>
      </c>
    </row>
    <row r="43" spans="1:12" ht="15.75" customHeight="1" x14ac:dyDescent="0.2">
      <c r="A43" s="33">
        <f>A25</f>
        <v>9</v>
      </c>
      <c r="B43" s="33">
        <f>B25</f>
        <v>2</v>
      </c>
      <c r="C43" s="58" t="s">
        <v>4</v>
      </c>
      <c r="D43" s="59"/>
      <c r="E43" s="31"/>
      <c r="F43" s="32">
        <f>F32+F42</f>
        <v>1205</v>
      </c>
      <c r="G43" s="32">
        <f t="shared" ref="G43" si="11">G32+G42</f>
        <v>44.940000000000005</v>
      </c>
      <c r="H43" s="32">
        <f t="shared" ref="H43" si="12">H32+H42</f>
        <v>50.519999999999996</v>
      </c>
      <c r="I43" s="32">
        <f t="shared" ref="I43" si="13">I32+I42</f>
        <v>192.54</v>
      </c>
      <c r="J43" s="32">
        <f t="shared" ref="J43:L43" si="14">J32+J42</f>
        <v>1424.01</v>
      </c>
      <c r="K43" s="32"/>
      <c r="L43" s="32">
        <f t="shared" si="14"/>
        <v>172</v>
      </c>
    </row>
    <row r="44" spans="1:12" ht="15" x14ac:dyDescent="0.25">
      <c r="A44" s="20">
        <v>9</v>
      </c>
      <c r="B44" s="21">
        <v>3</v>
      </c>
      <c r="C44" s="22" t="s">
        <v>20</v>
      </c>
      <c r="D44" s="5" t="s">
        <v>21</v>
      </c>
      <c r="E44" s="53" t="s">
        <v>49</v>
      </c>
      <c r="F44" s="40">
        <v>100</v>
      </c>
      <c r="G44" s="40">
        <v>14.4</v>
      </c>
      <c r="H44" s="40">
        <v>12.5</v>
      </c>
      <c r="I44" s="40">
        <v>18.8</v>
      </c>
      <c r="J44" s="40">
        <v>245.3</v>
      </c>
      <c r="K44" s="41">
        <v>2.6</v>
      </c>
      <c r="L44" s="40"/>
    </row>
    <row r="45" spans="1:12" ht="15" x14ac:dyDescent="0.25">
      <c r="A45" s="23"/>
      <c r="B45" s="15"/>
      <c r="C45" s="11"/>
      <c r="D45" s="6"/>
      <c r="E45" s="52" t="s">
        <v>50</v>
      </c>
      <c r="F45" s="43">
        <v>170</v>
      </c>
      <c r="G45" s="43">
        <v>2.8</v>
      </c>
      <c r="H45" s="43">
        <v>3.1</v>
      </c>
      <c r="I45" s="43">
        <v>21.8</v>
      </c>
      <c r="J45" s="43">
        <v>126.3</v>
      </c>
      <c r="K45" s="44">
        <v>541</v>
      </c>
      <c r="L45" s="43"/>
    </row>
    <row r="46" spans="1:12" ht="38.25" x14ac:dyDescent="0.25">
      <c r="A46" s="23"/>
      <c r="B46" s="15"/>
      <c r="C46" s="11"/>
      <c r="D46" s="7" t="s">
        <v>22</v>
      </c>
      <c r="E46" s="52" t="s">
        <v>51</v>
      </c>
      <c r="F46" s="43">
        <v>200</v>
      </c>
      <c r="G46" s="43">
        <v>0.2</v>
      </c>
      <c r="H46" s="43">
        <v>0.2</v>
      </c>
      <c r="I46" s="43">
        <v>12.2</v>
      </c>
      <c r="J46" s="43">
        <v>51.4</v>
      </c>
      <c r="K46" s="44" t="s">
        <v>52</v>
      </c>
      <c r="L46" s="43"/>
    </row>
    <row r="47" spans="1:12" ht="15" x14ac:dyDescent="0.25">
      <c r="A47" s="23"/>
      <c r="B47" s="15"/>
      <c r="C47" s="11"/>
      <c r="D47" s="7" t="s">
        <v>23</v>
      </c>
      <c r="E47" s="52" t="s">
        <v>41</v>
      </c>
      <c r="F47" s="43">
        <v>20</v>
      </c>
      <c r="G47" s="43">
        <v>1.53</v>
      </c>
      <c r="H47" s="43">
        <v>0.16</v>
      </c>
      <c r="I47" s="43">
        <v>9.7200000000000006</v>
      </c>
      <c r="J47" s="43">
        <v>46.44</v>
      </c>
      <c r="K47" s="44">
        <v>15.2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2" t="s">
        <v>47</v>
      </c>
      <c r="F49" s="43">
        <v>20</v>
      </c>
      <c r="G49" s="43">
        <v>1.46</v>
      </c>
      <c r="H49" s="43">
        <v>0.26</v>
      </c>
      <c r="I49" s="43">
        <v>7.1</v>
      </c>
      <c r="J49" s="43">
        <v>36.58</v>
      </c>
      <c r="K49" s="44">
        <v>15.1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5">SUM(G44:G50)</f>
        <v>20.39</v>
      </c>
      <c r="H51" s="19">
        <f t="shared" ref="H51" si="16">SUM(H44:H50)</f>
        <v>16.22</v>
      </c>
      <c r="I51" s="19">
        <f t="shared" ref="I51" si="17">SUM(I44:I50)</f>
        <v>69.61999999999999</v>
      </c>
      <c r="J51" s="19">
        <f t="shared" ref="J51" si="18">SUM(J44:J50)</f>
        <v>506.02</v>
      </c>
      <c r="K51" s="25"/>
      <c r="L51" s="19">
        <v>86</v>
      </c>
    </row>
    <row r="52" spans="1:12" ht="15" x14ac:dyDescent="0.25">
      <c r="A52" s="26">
        <v>9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2" t="s">
        <v>82</v>
      </c>
      <c r="F53" s="43">
        <v>200</v>
      </c>
      <c r="G53" s="43">
        <v>5.0199999999999996</v>
      </c>
      <c r="H53" s="43">
        <v>4.84</v>
      </c>
      <c r="I53" s="43">
        <v>25.77</v>
      </c>
      <c r="J53" s="43">
        <v>166.72</v>
      </c>
      <c r="K53" s="44">
        <v>147</v>
      </c>
      <c r="L53" s="43"/>
    </row>
    <row r="54" spans="1:12" ht="15" x14ac:dyDescent="0.25">
      <c r="A54" s="23"/>
      <c r="B54" s="15"/>
      <c r="C54" s="11"/>
      <c r="D54" s="7" t="s">
        <v>28</v>
      </c>
      <c r="E54" s="52" t="s">
        <v>83</v>
      </c>
      <c r="F54" s="43">
        <v>90</v>
      </c>
      <c r="G54" s="43">
        <v>11.5</v>
      </c>
      <c r="H54" s="43">
        <v>11.2</v>
      </c>
      <c r="I54" s="43">
        <v>12.1</v>
      </c>
      <c r="J54" s="43">
        <v>195.2</v>
      </c>
      <c r="K54" s="44">
        <v>180</v>
      </c>
      <c r="L54" s="43"/>
    </row>
    <row r="55" spans="1:12" ht="15" x14ac:dyDescent="0.25">
      <c r="A55" s="23"/>
      <c r="B55" s="15"/>
      <c r="C55" s="11"/>
      <c r="D55" s="7" t="s">
        <v>29</v>
      </c>
      <c r="E55" s="52" t="s">
        <v>64</v>
      </c>
      <c r="F55" s="43">
        <v>150</v>
      </c>
      <c r="G55" s="43">
        <v>5.2</v>
      </c>
      <c r="H55" s="43">
        <v>9.1</v>
      </c>
      <c r="I55" s="43">
        <v>33.4</v>
      </c>
      <c r="J55" s="43">
        <v>236.3</v>
      </c>
      <c r="K55" s="44">
        <v>516</v>
      </c>
      <c r="L55" s="43"/>
    </row>
    <row r="56" spans="1:12" ht="15" x14ac:dyDescent="0.25">
      <c r="A56" s="23"/>
      <c r="B56" s="15"/>
      <c r="C56" s="11"/>
      <c r="D56" s="7" t="s">
        <v>30</v>
      </c>
      <c r="E56" s="52" t="s">
        <v>40</v>
      </c>
      <c r="F56" s="43">
        <v>235</v>
      </c>
      <c r="G56" s="43">
        <v>6.2</v>
      </c>
      <c r="H56" s="43">
        <v>7.04</v>
      </c>
      <c r="I56" s="43">
        <v>24.01</v>
      </c>
      <c r="J56" s="43">
        <v>184.2</v>
      </c>
      <c r="K56" s="44">
        <v>698</v>
      </c>
      <c r="L56" s="43"/>
    </row>
    <row r="57" spans="1:12" ht="15" x14ac:dyDescent="0.25">
      <c r="A57" s="23"/>
      <c r="B57" s="15"/>
      <c r="C57" s="11"/>
      <c r="D57" s="7" t="s">
        <v>31</v>
      </c>
      <c r="E57" s="52"/>
      <c r="F57" s="43">
        <v>20</v>
      </c>
      <c r="G57" s="43">
        <v>1.53</v>
      </c>
      <c r="H57" s="43">
        <v>0.16</v>
      </c>
      <c r="I57" s="43">
        <v>9.7200000000000006</v>
      </c>
      <c r="J57" s="43">
        <v>46.44</v>
      </c>
      <c r="K57" s="44">
        <v>15.2</v>
      </c>
      <c r="L57" s="43"/>
    </row>
    <row r="58" spans="1:12" ht="15" x14ac:dyDescent="0.25">
      <c r="A58" s="23"/>
      <c r="B58" s="15"/>
      <c r="C58" s="11"/>
      <c r="D58" s="7" t="s">
        <v>32</v>
      </c>
      <c r="E58" s="52"/>
      <c r="F58" s="43">
        <v>20</v>
      </c>
      <c r="G58" s="43">
        <v>1.46</v>
      </c>
      <c r="H58" s="43">
        <v>0.26</v>
      </c>
      <c r="I58" s="43">
        <v>7.1</v>
      </c>
      <c r="J58" s="43">
        <v>36.58</v>
      </c>
      <c r="K58" s="44">
        <v>15.1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19">SUM(G52:G60)</f>
        <v>30.91</v>
      </c>
      <c r="H61" s="19">
        <f t="shared" ref="H61" si="20">SUM(H52:H60)</f>
        <v>32.599999999999994</v>
      </c>
      <c r="I61" s="19">
        <f t="shared" ref="I61" si="21">SUM(I52:I60)</f>
        <v>112.1</v>
      </c>
      <c r="J61" s="19">
        <f t="shared" ref="J61" si="22">SUM(J52:J60)</f>
        <v>865.44000000000017</v>
      </c>
      <c r="K61" s="25"/>
      <c r="L61" s="19">
        <v>86</v>
      </c>
    </row>
    <row r="62" spans="1:12" ht="15.75" customHeight="1" x14ac:dyDescent="0.2">
      <c r="A62" s="29">
        <f>A44</f>
        <v>9</v>
      </c>
      <c r="B62" s="30">
        <f>B44</f>
        <v>3</v>
      </c>
      <c r="C62" s="58" t="s">
        <v>4</v>
      </c>
      <c r="D62" s="59"/>
      <c r="E62" s="31"/>
      <c r="F62" s="32">
        <f>F51+F61</f>
        <v>1225</v>
      </c>
      <c r="G62" s="32">
        <f t="shared" ref="G62" si="23">G51+G61</f>
        <v>51.3</v>
      </c>
      <c r="H62" s="32">
        <f t="shared" ref="H62" si="24">H51+H61</f>
        <v>48.819999999999993</v>
      </c>
      <c r="I62" s="32">
        <f t="shared" ref="I62" si="25">I51+I61</f>
        <v>181.71999999999997</v>
      </c>
      <c r="J62" s="32">
        <f t="shared" ref="J62:L62" si="26">J51+J61</f>
        <v>1371.46</v>
      </c>
      <c r="K62" s="32"/>
      <c r="L62" s="32">
        <f t="shared" si="26"/>
        <v>172</v>
      </c>
    </row>
    <row r="63" spans="1:12" ht="15" x14ac:dyDescent="0.25">
      <c r="A63" s="20">
        <v>9</v>
      </c>
      <c r="B63" s="21">
        <v>4</v>
      </c>
      <c r="C63" s="22" t="s">
        <v>20</v>
      </c>
      <c r="D63" s="5" t="s">
        <v>21</v>
      </c>
      <c r="E63" s="53" t="s">
        <v>53</v>
      </c>
      <c r="F63" s="40">
        <v>140</v>
      </c>
      <c r="G63" s="40">
        <v>8.4</v>
      </c>
      <c r="H63" s="40">
        <v>11.4</v>
      </c>
      <c r="I63" s="40">
        <v>9.3000000000000007</v>
      </c>
      <c r="J63" s="40">
        <v>173.4</v>
      </c>
      <c r="K63" s="41">
        <v>364</v>
      </c>
      <c r="L63" s="40"/>
    </row>
    <row r="64" spans="1:12" ht="15" x14ac:dyDescent="0.25">
      <c r="A64" s="23"/>
      <c r="B64" s="15"/>
      <c r="C64" s="11"/>
      <c r="D64" s="6"/>
      <c r="E64" s="52" t="s">
        <v>54</v>
      </c>
      <c r="F64" s="43">
        <v>150</v>
      </c>
      <c r="G64" s="43">
        <v>3.13</v>
      </c>
      <c r="H64" s="43">
        <v>6.5</v>
      </c>
      <c r="I64" s="43">
        <v>20.149999999999999</v>
      </c>
      <c r="J64" s="43">
        <v>151.62</v>
      </c>
      <c r="K64" s="44">
        <v>128</v>
      </c>
      <c r="L64" s="43"/>
    </row>
    <row r="65" spans="1:12" ht="15" x14ac:dyDescent="0.25">
      <c r="A65" s="23"/>
      <c r="B65" s="15"/>
      <c r="C65" s="11"/>
      <c r="D65" s="7" t="s">
        <v>22</v>
      </c>
      <c r="E65" s="52" t="s">
        <v>55</v>
      </c>
      <c r="F65" s="43">
        <v>200</v>
      </c>
      <c r="G65" s="43">
        <v>0.85</v>
      </c>
      <c r="H65" s="43"/>
      <c r="I65" s="43">
        <v>12.4</v>
      </c>
      <c r="J65" s="43">
        <v>53</v>
      </c>
      <c r="K65" s="44">
        <v>705</v>
      </c>
      <c r="L65" s="43"/>
    </row>
    <row r="66" spans="1:12" ht="15" x14ac:dyDescent="0.25">
      <c r="A66" s="23"/>
      <c r="B66" s="15"/>
      <c r="C66" s="11"/>
      <c r="D66" s="7" t="s">
        <v>23</v>
      </c>
      <c r="E66" s="52" t="s">
        <v>56</v>
      </c>
      <c r="F66" s="43">
        <v>25</v>
      </c>
      <c r="G66" s="43">
        <v>1.9</v>
      </c>
      <c r="H66" s="43">
        <v>0.2</v>
      </c>
      <c r="I66" s="43">
        <v>12.15</v>
      </c>
      <c r="J66" s="43">
        <v>58</v>
      </c>
      <c r="K66" s="44">
        <v>15.2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52" t="s">
        <v>57</v>
      </c>
      <c r="F68" s="43">
        <v>20</v>
      </c>
      <c r="G68" s="43">
        <v>1.46</v>
      </c>
      <c r="H68" s="43">
        <v>0.26</v>
      </c>
      <c r="I68" s="43">
        <v>7.1</v>
      </c>
      <c r="J68" s="43">
        <v>36.58</v>
      </c>
      <c r="K68" s="44">
        <v>15.1</v>
      </c>
      <c r="L68" s="43"/>
    </row>
    <row r="69" spans="1:12" ht="15" x14ac:dyDescent="0.25">
      <c r="A69" s="23"/>
      <c r="B69" s="15"/>
      <c r="C69" s="11"/>
      <c r="D69" s="6"/>
      <c r="E69" s="5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27">SUM(G63:G69)</f>
        <v>15.740000000000002</v>
      </c>
      <c r="H70" s="19">
        <f t="shared" ref="H70" si="28">SUM(H63:H69)</f>
        <v>18.36</v>
      </c>
      <c r="I70" s="19">
        <f t="shared" ref="I70" si="29">SUM(I63:I69)</f>
        <v>61.1</v>
      </c>
      <c r="J70" s="19">
        <f t="shared" ref="J70" si="30">SUM(J63:J69)</f>
        <v>472.59999999999997</v>
      </c>
      <c r="K70" s="25"/>
      <c r="L70" s="19">
        <v>86</v>
      </c>
    </row>
    <row r="71" spans="1:12" ht="15" x14ac:dyDescent="0.25">
      <c r="A71" s="26">
        <v>9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 t="s">
        <v>84</v>
      </c>
      <c r="F72" s="43">
        <v>205</v>
      </c>
      <c r="G72" s="43">
        <v>1.54</v>
      </c>
      <c r="H72" s="43">
        <v>3.09</v>
      </c>
      <c r="I72" s="43">
        <v>14.58</v>
      </c>
      <c r="J72" s="43">
        <v>92.29</v>
      </c>
      <c r="K72" s="44">
        <v>111</v>
      </c>
      <c r="L72" s="43"/>
    </row>
    <row r="73" spans="1:12" ht="15" x14ac:dyDescent="0.25">
      <c r="A73" s="23"/>
      <c r="B73" s="15"/>
      <c r="C73" s="11"/>
      <c r="D73" s="7" t="s">
        <v>28</v>
      </c>
      <c r="E73" s="52" t="s">
        <v>85</v>
      </c>
      <c r="F73" s="43">
        <v>240</v>
      </c>
      <c r="G73" s="43">
        <v>17.18</v>
      </c>
      <c r="H73" s="43">
        <v>20</v>
      </c>
      <c r="I73" s="43">
        <v>38.229999999999997</v>
      </c>
      <c r="J73" s="43">
        <v>401.64</v>
      </c>
      <c r="K73" s="44">
        <v>342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2" t="s">
        <v>86</v>
      </c>
      <c r="F75" s="43">
        <v>200</v>
      </c>
      <c r="G75" s="43">
        <v>0.2</v>
      </c>
      <c r="H75" s="43">
        <v>0.05</v>
      </c>
      <c r="I75" s="43">
        <v>20.03</v>
      </c>
      <c r="J75" s="43">
        <v>81.27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>
        <v>35</v>
      </c>
      <c r="G76" s="43">
        <v>2.66</v>
      </c>
      <c r="H76" s="43">
        <v>0.28000000000000003</v>
      </c>
      <c r="I76" s="43">
        <v>17.010000000000002</v>
      </c>
      <c r="J76" s="43">
        <v>81.2</v>
      </c>
      <c r="K76" s="44">
        <v>15.2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>
        <v>2.19</v>
      </c>
      <c r="H77" s="43">
        <v>0.4</v>
      </c>
      <c r="I77" s="43">
        <v>10.65</v>
      </c>
      <c r="J77" s="43">
        <v>54.96</v>
      </c>
      <c r="K77" s="44">
        <v>15.1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1">SUM(G71:G79)</f>
        <v>23.77</v>
      </c>
      <c r="H80" s="19">
        <f t="shared" ref="H80" si="32">SUM(H71:H79)</f>
        <v>23.82</v>
      </c>
      <c r="I80" s="19">
        <f t="shared" ref="I80" si="33">SUM(I71:I79)</f>
        <v>100.50000000000001</v>
      </c>
      <c r="J80" s="19">
        <f t="shared" ref="J80" si="34">SUM(J71:J79)</f>
        <v>711.36000000000013</v>
      </c>
      <c r="K80" s="25"/>
      <c r="L80" s="19">
        <v>86</v>
      </c>
    </row>
    <row r="81" spans="1:12" ht="15.75" customHeight="1" thickBot="1" x14ac:dyDescent="0.25">
      <c r="A81" s="29">
        <f>A63</f>
        <v>9</v>
      </c>
      <c r="B81" s="30">
        <f>B63</f>
        <v>4</v>
      </c>
      <c r="C81" s="58" t="s">
        <v>4</v>
      </c>
      <c r="D81" s="59"/>
      <c r="E81" s="31"/>
      <c r="F81" s="32">
        <f>F70+F80</f>
        <v>1245</v>
      </c>
      <c r="G81" s="32">
        <f t="shared" ref="G81" si="35">G70+G80</f>
        <v>39.510000000000005</v>
      </c>
      <c r="H81" s="32">
        <f t="shared" ref="H81" si="36">H70+H80</f>
        <v>42.18</v>
      </c>
      <c r="I81" s="32">
        <f t="shared" ref="I81" si="37">I70+I80</f>
        <v>161.60000000000002</v>
      </c>
      <c r="J81" s="32">
        <f t="shared" ref="J81:L81" si="38">J70+J80</f>
        <v>1183.96</v>
      </c>
      <c r="K81" s="32"/>
      <c r="L81" s="32">
        <f t="shared" si="38"/>
        <v>172</v>
      </c>
    </row>
    <row r="82" spans="1:12" ht="44.25" customHeight="1" x14ac:dyDescent="0.25">
      <c r="A82" s="20">
        <v>9</v>
      </c>
      <c r="B82" s="21">
        <v>5</v>
      </c>
      <c r="C82" s="22" t="s">
        <v>20</v>
      </c>
      <c r="D82" s="5" t="s">
        <v>21</v>
      </c>
      <c r="E82" s="53" t="s">
        <v>58</v>
      </c>
      <c r="F82" s="40">
        <v>210</v>
      </c>
      <c r="G82" s="40">
        <v>8.86</v>
      </c>
      <c r="H82" s="40">
        <v>11.7</v>
      </c>
      <c r="I82" s="40">
        <v>32.799999999999997</v>
      </c>
      <c r="J82" s="40">
        <v>271.94</v>
      </c>
      <c r="K82" s="41" t="s">
        <v>59</v>
      </c>
      <c r="L82" s="40"/>
    </row>
    <row r="83" spans="1:12" ht="15" x14ac:dyDescent="0.25">
      <c r="A83" s="23"/>
      <c r="B83" s="15"/>
      <c r="C83" s="11"/>
      <c r="D83" s="6"/>
      <c r="E83" s="52" t="s">
        <v>60</v>
      </c>
      <c r="F83" s="43">
        <v>55</v>
      </c>
      <c r="G83" s="43">
        <v>6.3</v>
      </c>
      <c r="H83" s="43">
        <v>11.6</v>
      </c>
      <c r="I83" s="43">
        <v>14.7</v>
      </c>
      <c r="J83" s="43">
        <v>188.4</v>
      </c>
      <c r="K83" s="44">
        <v>10</v>
      </c>
      <c r="L83" s="43"/>
    </row>
    <row r="84" spans="1:12" ht="15" x14ac:dyDescent="0.25">
      <c r="A84" s="23"/>
      <c r="B84" s="15"/>
      <c r="C84" s="11"/>
      <c r="D84" s="7" t="s">
        <v>22</v>
      </c>
      <c r="E84" s="52" t="s">
        <v>61</v>
      </c>
      <c r="F84" s="43">
        <v>200</v>
      </c>
      <c r="G84" s="43">
        <v>3.08</v>
      </c>
      <c r="H84" s="43">
        <v>3.06</v>
      </c>
      <c r="I84" s="43">
        <v>11.91</v>
      </c>
      <c r="J84" s="43">
        <v>92.36</v>
      </c>
      <c r="K84" s="44">
        <v>693</v>
      </c>
      <c r="L84" s="43"/>
    </row>
    <row r="85" spans="1:12" ht="15" x14ac:dyDescent="0.25">
      <c r="A85" s="23"/>
      <c r="B85" s="15"/>
      <c r="C85" s="11"/>
      <c r="D85" s="7" t="s">
        <v>23</v>
      </c>
      <c r="E85" s="52" t="s">
        <v>57</v>
      </c>
      <c r="F85" s="43">
        <v>30</v>
      </c>
      <c r="G85" s="43">
        <v>2.19</v>
      </c>
      <c r="H85" s="43">
        <v>0.4</v>
      </c>
      <c r="I85" s="43">
        <v>10.65</v>
      </c>
      <c r="J85" s="43">
        <v>54.96</v>
      </c>
      <c r="K85" s="44">
        <v>15.1</v>
      </c>
      <c r="L85" s="43"/>
    </row>
    <row r="86" spans="1:12" ht="15" x14ac:dyDescent="0.25">
      <c r="A86" s="23"/>
      <c r="B86" s="15"/>
      <c r="C86" s="11"/>
      <c r="D86" s="7" t="s">
        <v>24</v>
      </c>
      <c r="E86" s="52" t="s">
        <v>62</v>
      </c>
      <c r="F86" s="43">
        <v>200</v>
      </c>
      <c r="G86" s="43">
        <v>0.1</v>
      </c>
      <c r="H86" s="43"/>
      <c r="I86" s="43">
        <v>21.2</v>
      </c>
      <c r="J86" s="43">
        <v>74.5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695</v>
      </c>
      <c r="G89" s="19">
        <f t="shared" ref="G89" si="39">SUM(G82:G88)</f>
        <v>20.530000000000005</v>
      </c>
      <c r="H89" s="19">
        <f t="shared" ref="H89" si="40">SUM(H82:H88)</f>
        <v>26.759999999999994</v>
      </c>
      <c r="I89" s="19">
        <f t="shared" ref="I89" si="41">SUM(I82:I88)</f>
        <v>91.26</v>
      </c>
      <c r="J89" s="19">
        <f t="shared" ref="J89" si="42">SUM(J82:J88)</f>
        <v>682.16000000000008</v>
      </c>
      <c r="K89" s="25"/>
      <c r="L89" s="19">
        <v>86</v>
      </c>
    </row>
    <row r="90" spans="1:12" ht="15" x14ac:dyDescent="0.25">
      <c r="A90" s="26">
        <v>9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2" t="s">
        <v>87</v>
      </c>
      <c r="F91" s="43">
        <v>200</v>
      </c>
      <c r="G91" s="43">
        <v>5.0999999999999996</v>
      </c>
      <c r="H91" s="43">
        <v>3.28</v>
      </c>
      <c r="I91" s="43">
        <v>14.39</v>
      </c>
      <c r="J91" s="43">
        <v>107.48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52" t="s">
        <v>88</v>
      </c>
      <c r="F92" s="43">
        <v>90</v>
      </c>
      <c r="G92" s="43">
        <v>9.5500000000000007</v>
      </c>
      <c r="H92" s="43">
        <v>4.95</v>
      </c>
      <c r="I92" s="43">
        <v>7.47</v>
      </c>
      <c r="J92" s="43">
        <v>112.63</v>
      </c>
      <c r="K92" s="44">
        <v>379</v>
      </c>
      <c r="L92" s="43"/>
    </row>
    <row r="93" spans="1:12" ht="15" x14ac:dyDescent="0.25">
      <c r="A93" s="23"/>
      <c r="B93" s="15"/>
      <c r="C93" s="11"/>
      <c r="D93" s="7" t="s">
        <v>29</v>
      </c>
      <c r="E93" s="52" t="s">
        <v>89</v>
      </c>
      <c r="F93" s="43">
        <v>150</v>
      </c>
      <c r="G93" s="43">
        <v>7</v>
      </c>
      <c r="H93" s="43">
        <v>16.11</v>
      </c>
      <c r="I93" s="43">
        <v>31.31</v>
      </c>
      <c r="J93" s="43">
        <v>298.23</v>
      </c>
      <c r="K93" s="44">
        <v>259</v>
      </c>
      <c r="L93" s="43"/>
    </row>
    <row r="94" spans="1:12" ht="15" x14ac:dyDescent="0.25">
      <c r="A94" s="23"/>
      <c r="B94" s="15"/>
      <c r="C94" s="11"/>
      <c r="D94" s="7" t="s">
        <v>30</v>
      </c>
      <c r="E94" s="52" t="s">
        <v>90</v>
      </c>
      <c r="F94" s="43">
        <v>200</v>
      </c>
      <c r="G94" s="43"/>
      <c r="H94" s="43"/>
      <c r="I94" s="43">
        <v>21.56</v>
      </c>
      <c r="J94" s="43">
        <v>88</v>
      </c>
      <c r="K94" s="44">
        <v>11.16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40</v>
      </c>
      <c r="G95" s="43">
        <v>3.04</v>
      </c>
      <c r="H95" s="43">
        <v>0.32</v>
      </c>
      <c r="I95" s="43">
        <v>19.440000000000001</v>
      </c>
      <c r="J95" s="43">
        <v>92.6</v>
      </c>
      <c r="K95" s="44">
        <v>15.2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20</v>
      </c>
      <c r="G96" s="43">
        <v>1.46</v>
      </c>
      <c r="H96" s="43">
        <v>0.26</v>
      </c>
      <c r="I96" s="43">
        <v>7.1</v>
      </c>
      <c r="J96" s="43">
        <v>36.58</v>
      </c>
      <c r="K96" s="44">
        <v>15.1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26.15</v>
      </c>
      <c r="H99" s="19">
        <f t="shared" ref="H99" si="44">SUM(H90:H98)</f>
        <v>24.92</v>
      </c>
      <c r="I99" s="19">
        <f t="shared" ref="I99" si="45">SUM(I90:I98)</f>
        <v>101.27</v>
      </c>
      <c r="J99" s="19">
        <f t="shared" ref="J99" si="46">SUM(J90:J98)</f>
        <v>735.5200000000001</v>
      </c>
      <c r="K99" s="25"/>
      <c r="L99" s="19">
        <v>86</v>
      </c>
    </row>
    <row r="100" spans="1:12" ht="15.75" customHeight="1" x14ac:dyDescent="0.2">
      <c r="A100" s="29">
        <f>A82</f>
        <v>9</v>
      </c>
      <c r="B100" s="30">
        <f>B82</f>
        <v>5</v>
      </c>
      <c r="C100" s="58" t="s">
        <v>4</v>
      </c>
      <c r="D100" s="59"/>
      <c r="E100" s="31"/>
      <c r="F100" s="32">
        <f>F89+F99</f>
        <v>1395</v>
      </c>
      <c r="G100" s="32">
        <f t="shared" ref="G100" si="47">G89+G99</f>
        <v>46.680000000000007</v>
      </c>
      <c r="H100" s="32">
        <f t="shared" ref="H100" si="48">H89+H99</f>
        <v>51.679999999999993</v>
      </c>
      <c r="I100" s="32">
        <f t="shared" ref="I100" si="49">I89+I99</f>
        <v>192.53</v>
      </c>
      <c r="J100" s="32">
        <f t="shared" ref="J100:L100" si="50">J89+J99</f>
        <v>1417.6800000000003</v>
      </c>
      <c r="K100" s="32"/>
      <c r="L100" s="32">
        <f t="shared" si="50"/>
        <v>172</v>
      </c>
    </row>
    <row r="101" spans="1:12" ht="15" x14ac:dyDescent="0.25">
      <c r="A101" s="20">
        <v>10</v>
      </c>
      <c r="B101" s="21">
        <v>6</v>
      </c>
      <c r="C101" s="22" t="s">
        <v>20</v>
      </c>
      <c r="D101" s="5" t="s">
        <v>21</v>
      </c>
      <c r="E101" s="53" t="s">
        <v>63</v>
      </c>
      <c r="F101" s="40">
        <v>90</v>
      </c>
      <c r="G101" s="40">
        <v>14.31</v>
      </c>
      <c r="H101" s="40">
        <v>12.97</v>
      </c>
      <c r="I101" s="40">
        <v>6</v>
      </c>
      <c r="J101" s="40">
        <v>217.38</v>
      </c>
      <c r="K101" s="41">
        <v>499</v>
      </c>
      <c r="L101" s="40"/>
    </row>
    <row r="102" spans="1:12" ht="15" x14ac:dyDescent="0.25">
      <c r="A102" s="23"/>
      <c r="B102" s="15"/>
      <c r="C102" s="11"/>
      <c r="D102" s="6"/>
      <c r="E102" s="52" t="s">
        <v>64</v>
      </c>
      <c r="F102" s="43">
        <v>150</v>
      </c>
      <c r="G102" s="43">
        <v>5.2</v>
      </c>
      <c r="H102" s="43">
        <v>9.1</v>
      </c>
      <c r="I102" s="43">
        <v>33.4</v>
      </c>
      <c r="J102" s="43">
        <v>236.4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40</v>
      </c>
      <c r="F103" s="43">
        <v>215</v>
      </c>
      <c r="G103" s="43">
        <v>5.6</v>
      </c>
      <c r="H103" s="43">
        <v>6.4</v>
      </c>
      <c r="I103" s="43">
        <v>23.19</v>
      </c>
      <c r="J103" s="43">
        <v>172.76</v>
      </c>
      <c r="K103" s="44">
        <v>698</v>
      </c>
      <c r="L103" s="43"/>
    </row>
    <row r="104" spans="1:12" ht="15" x14ac:dyDescent="0.25">
      <c r="A104" s="23"/>
      <c r="B104" s="15"/>
      <c r="C104" s="11"/>
      <c r="D104" s="7" t="s">
        <v>23</v>
      </c>
      <c r="E104" s="52" t="s">
        <v>56</v>
      </c>
      <c r="F104" s="43">
        <v>25</v>
      </c>
      <c r="G104" s="43">
        <v>1.9</v>
      </c>
      <c r="H104" s="43">
        <v>0.2</v>
      </c>
      <c r="I104" s="43">
        <v>12.15</v>
      </c>
      <c r="J104" s="43">
        <v>58</v>
      </c>
      <c r="K104" s="44">
        <v>15.2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52" t="s">
        <v>57</v>
      </c>
      <c r="F106" s="43">
        <v>20</v>
      </c>
      <c r="G106" s="43">
        <v>1.46</v>
      </c>
      <c r="H106" s="43">
        <v>0.26</v>
      </c>
      <c r="I106" s="43">
        <v>7.1</v>
      </c>
      <c r="J106" s="43">
        <v>36.58</v>
      </c>
      <c r="K106" s="44">
        <v>15.1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28.47</v>
      </c>
      <c r="H108" s="19">
        <f t="shared" si="51"/>
        <v>28.93</v>
      </c>
      <c r="I108" s="19">
        <f t="shared" si="51"/>
        <v>81.84</v>
      </c>
      <c r="J108" s="19">
        <f t="shared" si="51"/>
        <v>721.12</v>
      </c>
      <c r="K108" s="25"/>
      <c r="L108" s="19">
        <v>86</v>
      </c>
    </row>
    <row r="109" spans="1:12" ht="15" x14ac:dyDescent="0.25">
      <c r="A109" s="26">
        <v>10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2" t="s">
        <v>91</v>
      </c>
      <c r="F110" s="43">
        <v>205</v>
      </c>
      <c r="G110" s="43">
        <v>2.98</v>
      </c>
      <c r="H110" s="43">
        <v>4.9000000000000004</v>
      </c>
      <c r="I110" s="43">
        <v>9.6</v>
      </c>
      <c r="J110" s="43">
        <v>94.42</v>
      </c>
      <c r="K110" s="44">
        <v>135</v>
      </c>
      <c r="L110" s="43"/>
    </row>
    <row r="111" spans="1:12" ht="15" x14ac:dyDescent="0.25">
      <c r="A111" s="23"/>
      <c r="B111" s="15"/>
      <c r="C111" s="11"/>
      <c r="D111" s="7" t="s">
        <v>28</v>
      </c>
      <c r="E111" s="52" t="s">
        <v>92</v>
      </c>
      <c r="F111" s="43">
        <v>230</v>
      </c>
      <c r="G111" s="43">
        <v>17.8</v>
      </c>
      <c r="H111" s="43">
        <v>24.1</v>
      </c>
      <c r="I111" s="43">
        <v>43.57</v>
      </c>
      <c r="J111" s="43">
        <v>462.38</v>
      </c>
      <c r="K111" s="44">
        <v>111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 t="s">
        <v>78</v>
      </c>
      <c r="F113" s="43">
        <v>200</v>
      </c>
      <c r="G113" s="43">
        <v>1.1399999999999999</v>
      </c>
      <c r="H113" s="43"/>
      <c r="I113" s="43">
        <v>19.899999999999999</v>
      </c>
      <c r="J113" s="43">
        <v>84.16</v>
      </c>
      <c r="K113" s="44">
        <v>638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40</v>
      </c>
      <c r="G114" s="43">
        <v>3.04</v>
      </c>
      <c r="H114" s="43">
        <v>0.32</v>
      </c>
      <c r="I114" s="43">
        <v>19.440000000000001</v>
      </c>
      <c r="J114" s="43">
        <v>92.8</v>
      </c>
      <c r="K114" s="44">
        <v>15.2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25</v>
      </c>
      <c r="G115" s="43">
        <v>1.83</v>
      </c>
      <c r="H115" s="43">
        <v>0.33</v>
      </c>
      <c r="I115" s="43">
        <v>8.8800000000000008</v>
      </c>
      <c r="J115" s="43">
        <v>45.81</v>
      </c>
      <c r="K115" s="44">
        <v>15.1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26.79</v>
      </c>
      <c r="H118" s="19">
        <f t="shared" si="52"/>
        <v>29.65</v>
      </c>
      <c r="I118" s="19">
        <f t="shared" si="52"/>
        <v>101.38999999999999</v>
      </c>
      <c r="J118" s="19">
        <f t="shared" si="52"/>
        <v>779.56999999999994</v>
      </c>
      <c r="K118" s="25"/>
      <c r="L118" s="19">
        <v>86</v>
      </c>
    </row>
    <row r="119" spans="1:12" ht="15" x14ac:dyDescent="0.2">
      <c r="A119" s="29">
        <f>A101</f>
        <v>10</v>
      </c>
      <c r="B119" s="30">
        <f>B101</f>
        <v>6</v>
      </c>
      <c r="C119" s="58" t="s">
        <v>4</v>
      </c>
      <c r="D119" s="59"/>
      <c r="E119" s="31"/>
      <c r="F119" s="32">
        <f>F108+F118</f>
        <v>1200</v>
      </c>
      <c r="G119" s="32">
        <f t="shared" ref="G119" si="53">G108+G118</f>
        <v>55.26</v>
      </c>
      <c r="H119" s="32">
        <f t="shared" ref="H119" si="54">H108+H118</f>
        <v>58.58</v>
      </c>
      <c r="I119" s="32">
        <f t="shared" ref="I119" si="55">I108+I118</f>
        <v>183.23</v>
      </c>
      <c r="J119" s="32">
        <f t="shared" ref="J119:L119" si="56">J108+J118</f>
        <v>1500.69</v>
      </c>
      <c r="K119" s="32"/>
      <c r="L119" s="32">
        <f t="shared" si="56"/>
        <v>172</v>
      </c>
    </row>
    <row r="120" spans="1:12" ht="15.75" thickBot="1" x14ac:dyDescent="0.3">
      <c r="A120" s="14">
        <v>10</v>
      </c>
      <c r="B120" s="15">
        <v>7</v>
      </c>
      <c r="C120" s="22" t="s">
        <v>20</v>
      </c>
      <c r="D120" s="5" t="s">
        <v>21</v>
      </c>
      <c r="E120" s="53" t="s">
        <v>65</v>
      </c>
      <c r="F120" s="40">
        <v>210</v>
      </c>
      <c r="G120" s="40">
        <v>6.7</v>
      </c>
      <c r="H120" s="40">
        <v>10.8</v>
      </c>
      <c r="I120" s="40">
        <v>32.5</v>
      </c>
      <c r="J120" s="40">
        <v>254</v>
      </c>
      <c r="K120" s="41">
        <v>311</v>
      </c>
      <c r="L120" s="40"/>
    </row>
    <row r="121" spans="1:12" ht="15" x14ac:dyDescent="0.25">
      <c r="A121" s="14"/>
      <c r="B121" s="15"/>
      <c r="C121" s="11"/>
      <c r="D121" s="6"/>
      <c r="E121" s="53" t="s">
        <v>66</v>
      </c>
      <c r="F121" s="40">
        <v>55</v>
      </c>
      <c r="G121" s="40">
        <v>6.3</v>
      </c>
      <c r="H121" s="40">
        <v>11.6</v>
      </c>
      <c r="I121" s="40">
        <v>14.7</v>
      </c>
      <c r="J121" s="40">
        <v>188.4</v>
      </c>
      <c r="K121" s="41">
        <v>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67</v>
      </c>
      <c r="F122" s="43">
        <v>200</v>
      </c>
      <c r="G122" s="43">
        <v>4.83</v>
      </c>
      <c r="H122" s="43">
        <v>3.9</v>
      </c>
      <c r="I122" s="43">
        <v>17.100000000000001</v>
      </c>
      <c r="J122" s="43">
        <v>122.82</v>
      </c>
      <c r="K122" s="44">
        <v>689</v>
      </c>
      <c r="L122" s="43"/>
    </row>
    <row r="123" spans="1:12" ht="15" x14ac:dyDescent="0.25">
      <c r="A123" s="14"/>
      <c r="B123" s="15"/>
      <c r="C123" s="11"/>
      <c r="D123" s="7" t="s">
        <v>23</v>
      </c>
      <c r="E123" s="52" t="s">
        <v>57</v>
      </c>
      <c r="F123" s="43">
        <v>20</v>
      </c>
      <c r="G123" s="43">
        <v>1.46</v>
      </c>
      <c r="H123" s="43">
        <v>0.26</v>
      </c>
      <c r="I123" s="43">
        <v>7.1</v>
      </c>
      <c r="J123" s="43">
        <v>36.58</v>
      </c>
      <c r="K123" s="44">
        <v>15.1</v>
      </c>
      <c r="L123" s="43"/>
    </row>
    <row r="124" spans="1:12" ht="15" x14ac:dyDescent="0.25">
      <c r="A124" s="14"/>
      <c r="B124" s="15"/>
      <c r="C124" s="11"/>
      <c r="D124" s="7" t="s">
        <v>24</v>
      </c>
      <c r="E124" s="52" t="s">
        <v>62</v>
      </c>
      <c r="F124" s="43">
        <v>200</v>
      </c>
      <c r="G124" s="43">
        <v>0.1</v>
      </c>
      <c r="H124" s="43"/>
      <c r="I124" s="43">
        <v>24</v>
      </c>
      <c r="J124" s="43">
        <v>96.4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685</v>
      </c>
      <c r="G127" s="19">
        <f t="shared" ref="G127:J127" si="57">SUM(G120:G126)</f>
        <v>19.39</v>
      </c>
      <c r="H127" s="19">
        <f t="shared" si="57"/>
        <v>26.56</v>
      </c>
      <c r="I127" s="19">
        <f t="shared" si="57"/>
        <v>95.4</v>
      </c>
      <c r="J127" s="19">
        <f t="shared" si="57"/>
        <v>698.2</v>
      </c>
      <c r="K127" s="25"/>
      <c r="L127" s="19">
        <v>86</v>
      </c>
    </row>
    <row r="128" spans="1:12" ht="15" x14ac:dyDescent="0.25">
      <c r="A128" s="13">
        <v>10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2" t="s">
        <v>93</v>
      </c>
      <c r="F129" s="43">
        <v>210</v>
      </c>
      <c r="G129" s="61">
        <v>1.6</v>
      </c>
      <c r="H129" s="43">
        <v>4.16</v>
      </c>
      <c r="I129" s="43">
        <v>13.48</v>
      </c>
      <c r="J129" s="43">
        <v>84.8</v>
      </c>
      <c r="K129" s="44">
        <v>110</v>
      </c>
      <c r="L129" s="43"/>
    </row>
    <row r="130" spans="1:12" ht="15" x14ac:dyDescent="0.25">
      <c r="A130" s="14"/>
      <c r="B130" s="15"/>
      <c r="C130" s="11"/>
      <c r="D130" s="7" t="s">
        <v>28</v>
      </c>
      <c r="E130" s="52" t="s">
        <v>94</v>
      </c>
      <c r="F130" s="43">
        <v>100</v>
      </c>
      <c r="G130" s="43">
        <v>11.42</v>
      </c>
      <c r="H130" s="43">
        <v>16.920000000000002</v>
      </c>
      <c r="I130" s="43">
        <v>11.3</v>
      </c>
      <c r="J130" s="43">
        <v>243.16</v>
      </c>
      <c r="K130" s="44">
        <v>437</v>
      </c>
      <c r="L130" s="43"/>
    </row>
    <row r="131" spans="1:12" ht="15" x14ac:dyDescent="0.25">
      <c r="A131" s="14"/>
      <c r="B131" s="15"/>
      <c r="C131" s="11"/>
      <c r="D131" s="7" t="s">
        <v>29</v>
      </c>
      <c r="E131" s="52" t="s">
        <v>95</v>
      </c>
      <c r="F131" s="43">
        <v>150</v>
      </c>
      <c r="G131" s="43">
        <v>16.96</v>
      </c>
      <c r="H131" s="43">
        <v>6.97</v>
      </c>
      <c r="I131" s="43">
        <v>37.44</v>
      </c>
      <c r="J131" s="43">
        <v>280.33</v>
      </c>
      <c r="K131" s="44">
        <v>199</v>
      </c>
      <c r="L131" s="43"/>
    </row>
    <row r="132" spans="1:12" ht="15" x14ac:dyDescent="0.25">
      <c r="A132" s="14"/>
      <c r="B132" s="15"/>
      <c r="C132" s="11"/>
      <c r="D132" s="7" t="s">
        <v>30</v>
      </c>
      <c r="E132" s="52" t="s">
        <v>96</v>
      </c>
      <c r="F132" s="43">
        <v>200</v>
      </c>
      <c r="G132" s="43"/>
      <c r="H132" s="43"/>
      <c r="I132" s="43">
        <v>21.56</v>
      </c>
      <c r="J132" s="43">
        <v>88</v>
      </c>
      <c r="K132" s="44">
        <v>11.16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20</v>
      </c>
      <c r="G133" s="43">
        <v>1.53</v>
      </c>
      <c r="H133" s="43">
        <v>0.16</v>
      </c>
      <c r="I133" s="43">
        <v>9.7200000000000006</v>
      </c>
      <c r="J133" s="43">
        <v>46.44</v>
      </c>
      <c r="K133" s="44">
        <v>15.2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20</v>
      </c>
      <c r="G134" s="43">
        <v>1.46</v>
      </c>
      <c r="H134" s="43">
        <v>0.26</v>
      </c>
      <c r="I134" s="43">
        <v>7.1</v>
      </c>
      <c r="J134" s="43">
        <v>36.58</v>
      </c>
      <c r="K134" s="44">
        <v>15.1</v>
      </c>
      <c r="L134" s="43"/>
    </row>
    <row r="135" spans="1:12" ht="15" x14ac:dyDescent="0.25">
      <c r="A135" s="14"/>
      <c r="B135" s="15"/>
      <c r="C135" s="11"/>
      <c r="D135" s="6"/>
      <c r="E135" s="52" t="s">
        <v>97</v>
      </c>
      <c r="F135" s="43">
        <v>26</v>
      </c>
      <c r="G135" s="43">
        <v>0.68</v>
      </c>
      <c r="H135" s="43">
        <v>2.04</v>
      </c>
      <c r="I135" s="43">
        <v>6.94</v>
      </c>
      <c r="J135" s="43">
        <v>37.799999999999997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726</v>
      </c>
      <c r="G137" s="19">
        <f t="shared" ref="G137:J137" si="58">SUM(G128:G136)</f>
        <v>33.65</v>
      </c>
      <c r="H137" s="19">
        <f t="shared" si="58"/>
        <v>30.51</v>
      </c>
      <c r="I137" s="19">
        <f t="shared" si="58"/>
        <v>107.53999999999999</v>
      </c>
      <c r="J137" s="19">
        <f t="shared" si="58"/>
        <v>817.11</v>
      </c>
      <c r="K137" s="25"/>
      <c r="L137" s="19">
        <v>86</v>
      </c>
    </row>
    <row r="138" spans="1:12" ht="15" x14ac:dyDescent="0.2">
      <c r="A138" s="33">
        <f>A120</f>
        <v>10</v>
      </c>
      <c r="B138" s="33">
        <f>B120</f>
        <v>7</v>
      </c>
      <c r="C138" s="58" t="s">
        <v>4</v>
      </c>
      <c r="D138" s="59"/>
      <c r="E138" s="31"/>
      <c r="F138" s="32">
        <f>F127+F137</f>
        <v>1411</v>
      </c>
      <c r="G138" s="32">
        <f t="shared" ref="G138" si="59">G127+G137</f>
        <v>53.04</v>
      </c>
      <c r="H138" s="32">
        <f t="shared" ref="H138" si="60">H127+H137</f>
        <v>57.07</v>
      </c>
      <c r="I138" s="32">
        <f t="shared" ref="I138" si="61">I127+I137</f>
        <v>202.94</v>
      </c>
      <c r="J138" s="32">
        <f t="shared" ref="J138:L138" si="62">J127+J137</f>
        <v>1515.31</v>
      </c>
      <c r="K138" s="32"/>
      <c r="L138" s="32">
        <f t="shared" si="62"/>
        <v>172</v>
      </c>
    </row>
    <row r="139" spans="1:12" ht="15" x14ac:dyDescent="0.25">
      <c r="A139" s="20">
        <v>10</v>
      </c>
      <c r="B139" s="21">
        <v>8</v>
      </c>
      <c r="C139" s="22" t="s">
        <v>20</v>
      </c>
      <c r="D139" s="5" t="s">
        <v>21</v>
      </c>
      <c r="E139" s="53" t="s">
        <v>68</v>
      </c>
      <c r="F139" s="40">
        <v>195</v>
      </c>
      <c r="G139" s="40">
        <v>16.7</v>
      </c>
      <c r="H139" s="40">
        <v>15.05</v>
      </c>
      <c r="I139" s="40">
        <v>33.299999999999997</v>
      </c>
      <c r="J139" s="40">
        <v>323.45</v>
      </c>
      <c r="K139" s="41">
        <v>210</v>
      </c>
      <c r="L139" s="40"/>
    </row>
    <row r="140" spans="1:12" ht="15" x14ac:dyDescent="0.25">
      <c r="A140" s="23"/>
      <c r="B140" s="15"/>
      <c r="C140" s="11"/>
      <c r="D140" s="6"/>
      <c r="E140" s="52" t="s">
        <v>69</v>
      </c>
      <c r="F140" s="43">
        <v>60</v>
      </c>
      <c r="G140" s="43">
        <v>0.72</v>
      </c>
      <c r="H140" s="43">
        <v>5.64</v>
      </c>
      <c r="I140" s="43">
        <v>4.2</v>
      </c>
      <c r="J140" s="43">
        <v>70.44</v>
      </c>
      <c r="K140" s="44">
        <v>78</v>
      </c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70</v>
      </c>
      <c r="F141" s="43">
        <v>200</v>
      </c>
      <c r="G141" s="43">
        <v>0.3</v>
      </c>
      <c r="H141" s="43">
        <v>0.1</v>
      </c>
      <c r="I141" s="43">
        <v>12.4</v>
      </c>
      <c r="J141" s="43">
        <v>51.7</v>
      </c>
      <c r="K141" s="44">
        <v>631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56</v>
      </c>
      <c r="F142" s="43">
        <v>25</v>
      </c>
      <c r="G142" s="43">
        <v>1.9</v>
      </c>
      <c r="H142" s="43">
        <v>0.2</v>
      </c>
      <c r="I142" s="43">
        <v>12.15</v>
      </c>
      <c r="J142" s="43">
        <v>58</v>
      </c>
      <c r="K142" s="44">
        <v>15.2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52" t="s">
        <v>57</v>
      </c>
      <c r="F144" s="43">
        <v>20</v>
      </c>
      <c r="G144" s="43">
        <v>1.46</v>
      </c>
      <c r="H144" s="43">
        <v>0.26</v>
      </c>
      <c r="I144" s="43">
        <v>7.1</v>
      </c>
      <c r="J144" s="43">
        <v>36.58</v>
      </c>
      <c r="K144" s="44">
        <v>15.1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21.08</v>
      </c>
      <c r="H146" s="19">
        <f t="shared" si="63"/>
        <v>21.250000000000004</v>
      </c>
      <c r="I146" s="19">
        <f t="shared" si="63"/>
        <v>69.149999999999991</v>
      </c>
      <c r="J146" s="19">
        <f t="shared" si="63"/>
        <v>540.16999999999996</v>
      </c>
      <c r="K146" s="25"/>
      <c r="L146" s="19">
        <v>86</v>
      </c>
    </row>
    <row r="147" spans="1:12" ht="15" x14ac:dyDescent="0.25">
      <c r="A147" s="26">
        <v>10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2" t="s">
        <v>98</v>
      </c>
      <c r="F148" s="43">
        <v>205</v>
      </c>
      <c r="G148" s="43">
        <v>2.5</v>
      </c>
      <c r="H148" s="43">
        <v>4.7</v>
      </c>
      <c r="I148" s="43">
        <v>16.3</v>
      </c>
      <c r="J148" s="43">
        <v>117.5</v>
      </c>
      <c r="K148" s="44">
        <v>124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2" t="s">
        <v>99</v>
      </c>
      <c r="F149" s="43">
        <v>230</v>
      </c>
      <c r="G149" s="43">
        <v>20.3</v>
      </c>
      <c r="H149" s="43">
        <v>19.7</v>
      </c>
      <c r="I149" s="43">
        <v>43.7</v>
      </c>
      <c r="J149" s="43">
        <v>433.3</v>
      </c>
      <c r="K149" s="44">
        <v>265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2" t="s">
        <v>40</v>
      </c>
      <c r="F151" s="43">
        <v>235</v>
      </c>
      <c r="G151" s="43">
        <v>6.2</v>
      </c>
      <c r="H151" s="43">
        <v>7.04</v>
      </c>
      <c r="I151" s="43">
        <v>24.01</v>
      </c>
      <c r="J151" s="43">
        <v>184.2</v>
      </c>
      <c r="K151" s="44">
        <v>698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20</v>
      </c>
      <c r="G152" s="43">
        <v>1.53</v>
      </c>
      <c r="H152" s="43">
        <v>0.16</v>
      </c>
      <c r="I152" s="43">
        <v>9.7200000000000006</v>
      </c>
      <c r="J152" s="43">
        <v>46.44</v>
      </c>
      <c r="K152" s="44">
        <v>15.2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20</v>
      </c>
      <c r="G153" s="43">
        <v>1.46</v>
      </c>
      <c r="H153" s="43">
        <v>0.26</v>
      </c>
      <c r="I153" s="43">
        <v>7.1</v>
      </c>
      <c r="J153" s="43">
        <v>36.58</v>
      </c>
      <c r="K153" s="44">
        <v>15.1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64">SUM(G147:G155)</f>
        <v>31.990000000000002</v>
      </c>
      <c r="H156" s="19">
        <f t="shared" si="64"/>
        <v>31.86</v>
      </c>
      <c r="I156" s="19">
        <f t="shared" si="64"/>
        <v>100.83</v>
      </c>
      <c r="J156" s="19">
        <f t="shared" si="64"/>
        <v>818.0200000000001</v>
      </c>
      <c r="K156" s="25"/>
      <c r="L156" s="19">
        <v>86</v>
      </c>
    </row>
    <row r="157" spans="1:12" ht="15" x14ac:dyDescent="0.2">
      <c r="A157" s="29">
        <f>A139</f>
        <v>10</v>
      </c>
      <c r="B157" s="30">
        <f>B139</f>
        <v>8</v>
      </c>
      <c r="C157" s="58" t="s">
        <v>4</v>
      </c>
      <c r="D157" s="59"/>
      <c r="E157" s="31"/>
      <c r="F157" s="32">
        <f>F146+F156</f>
        <v>1210</v>
      </c>
      <c r="G157" s="32">
        <f t="shared" ref="G157" si="65">G146+G156</f>
        <v>53.07</v>
      </c>
      <c r="H157" s="32">
        <f t="shared" ref="H157" si="66">H146+H156</f>
        <v>53.11</v>
      </c>
      <c r="I157" s="32">
        <f t="shared" ref="I157" si="67">I146+I156</f>
        <v>169.98</v>
      </c>
      <c r="J157" s="32">
        <f t="shared" ref="J157:L157" si="68">J146+J156</f>
        <v>1358.19</v>
      </c>
      <c r="K157" s="32"/>
      <c r="L157" s="32">
        <f t="shared" si="68"/>
        <v>172</v>
      </c>
    </row>
    <row r="158" spans="1:12" ht="15" x14ac:dyDescent="0.25">
      <c r="A158" s="20">
        <v>10</v>
      </c>
      <c r="B158" s="21">
        <v>9</v>
      </c>
      <c r="C158" s="22" t="s">
        <v>20</v>
      </c>
      <c r="D158" s="5" t="s">
        <v>21</v>
      </c>
      <c r="E158" s="39" t="s">
        <v>71</v>
      </c>
      <c r="F158" s="40">
        <v>100</v>
      </c>
      <c r="G158" s="40">
        <v>15.6</v>
      </c>
      <c r="H158" s="40">
        <v>20.3</v>
      </c>
      <c r="I158" s="40">
        <v>12.5</v>
      </c>
      <c r="J158" s="40">
        <v>295.10000000000002</v>
      </c>
      <c r="K158" s="41">
        <v>265</v>
      </c>
      <c r="L158" s="40"/>
    </row>
    <row r="159" spans="1:12" ht="15" x14ac:dyDescent="0.25">
      <c r="A159" s="23"/>
      <c r="B159" s="15"/>
      <c r="C159" s="11"/>
      <c r="D159" s="6"/>
      <c r="E159" s="42" t="s">
        <v>72</v>
      </c>
      <c r="F159" s="43">
        <v>200</v>
      </c>
      <c r="G159" s="43">
        <v>4.2</v>
      </c>
      <c r="H159" s="43">
        <v>41.6</v>
      </c>
      <c r="I159" s="43">
        <v>19.88</v>
      </c>
      <c r="J159" s="43">
        <v>137.72</v>
      </c>
      <c r="K159" s="44">
        <v>534</v>
      </c>
      <c r="L159" s="43"/>
    </row>
    <row r="160" spans="1:12" ht="38.2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0.2</v>
      </c>
      <c r="H160" s="43">
        <v>0.2</v>
      </c>
      <c r="I160" s="43">
        <v>12.2</v>
      </c>
      <c r="J160" s="43">
        <v>51.4</v>
      </c>
      <c r="K160" s="44" t="s">
        <v>73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30</v>
      </c>
      <c r="G161" s="43">
        <v>2.2999999999999998</v>
      </c>
      <c r="H161" s="43">
        <v>0.24</v>
      </c>
      <c r="I161" s="43">
        <v>14.6</v>
      </c>
      <c r="J161" s="43">
        <v>69.760000000000005</v>
      </c>
      <c r="K161" s="44">
        <v>15.2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57</v>
      </c>
      <c r="F163" s="43">
        <v>25</v>
      </c>
      <c r="G163" s="43">
        <v>1.83</v>
      </c>
      <c r="H163" s="43">
        <v>0.33</v>
      </c>
      <c r="I163" s="43">
        <v>8.8800000000000008</v>
      </c>
      <c r="J163" s="43">
        <v>45.81</v>
      </c>
      <c r="K163" s="44">
        <v>15.1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69">SUM(G158:G164)</f>
        <v>24.130000000000003</v>
      </c>
      <c r="H165" s="19">
        <f t="shared" si="69"/>
        <v>62.670000000000009</v>
      </c>
      <c r="I165" s="19">
        <f t="shared" si="69"/>
        <v>68.06</v>
      </c>
      <c r="J165" s="19">
        <f t="shared" si="69"/>
        <v>599.79</v>
      </c>
      <c r="K165" s="25"/>
      <c r="L165" s="19">
        <v>86</v>
      </c>
    </row>
    <row r="166" spans="1:12" ht="15" x14ac:dyDescent="0.25">
      <c r="A166" s="26">
        <v>10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100</v>
      </c>
      <c r="F167" s="43">
        <v>220</v>
      </c>
      <c r="G167" s="43">
        <v>5.8</v>
      </c>
      <c r="H167" s="43">
        <v>3.2</v>
      </c>
      <c r="I167" s="43">
        <v>28.2</v>
      </c>
      <c r="J167" s="43">
        <v>164.8</v>
      </c>
      <c r="K167" s="44">
        <v>139</v>
      </c>
      <c r="L167" s="43"/>
    </row>
    <row r="168" spans="1:12" ht="15" x14ac:dyDescent="0.25">
      <c r="A168" s="23"/>
      <c r="B168" s="15"/>
      <c r="C168" s="11"/>
      <c r="D168" s="7" t="s">
        <v>28</v>
      </c>
      <c r="E168" s="52" t="s">
        <v>101</v>
      </c>
      <c r="F168" s="43">
        <v>100</v>
      </c>
      <c r="G168" s="43">
        <v>16.8</v>
      </c>
      <c r="H168" s="43">
        <v>13.6</v>
      </c>
      <c r="I168" s="43">
        <v>13.8</v>
      </c>
      <c r="J168" s="43">
        <v>244.8</v>
      </c>
      <c r="K168" s="44">
        <v>382</v>
      </c>
      <c r="L168" s="43"/>
    </row>
    <row r="169" spans="1:12" ht="15" x14ac:dyDescent="0.25">
      <c r="A169" s="23"/>
      <c r="B169" s="15"/>
      <c r="C169" s="11"/>
      <c r="D169" s="7" t="s">
        <v>29</v>
      </c>
      <c r="E169" s="52" t="s">
        <v>54</v>
      </c>
      <c r="F169" s="43">
        <v>150</v>
      </c>
      <c r="G169" s="43">
        <v>3.13</v>
      </c>
      <c r="H169" s="43">
        <v>6.5</v>
      </c>
      <c r="I169" s="43">
        <v>20.149999999999999</v>
      </c>
      <c r="J169" s="43">
        <v>151.62</v>
      </c>
      <c r="K169" s="44">
        <v>520</v>
      </c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96</v>
      </c>
      <c r="F170" s="43">
        <v>200</v>
      </c>
      <c r="G170" s="43"/>
      <c r="H170" s="43"/>
      <c r="I170" s="43">
        <v>21.56</v>
      </c>
      <c r="J170" s="43">
        <v>88</v>
      </c>
      <c r="K170" s="44">
        <v>11.16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20</v>
      </c>
      <c r="G171" s="43">
        <v>1.53</v>
      </c>
      <c r="H171" s="43">
        <v>0.16</v>
      </c>
      <c r="I171" s="43">
        <v>9.7200000000000006</v>
      </c>
      <c r="J171" s="43">
        <v>46.44</v>
      </c>
      <c r="K171" s="44">
        <v>15.2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20</v>
      </c>
      <c r="G172" s="43">
        <v>1.46</v>
      </c>
      <c r="H172" s="43">
        <v>0.26</v>
      </c>
      <c r="I172" s="43">
        <v>7.1</v>
      </c>
      <c r="J172" s="43">
        <v>36.58</v>
      </c>
      <c r="K172" s="44">
        <v>15.1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0">SUM(G166:G174)</f>
        <v>28.720000000000002</v>
      </c>
      <c r="H175" s="19">
        <f t="shared" si="70"/>
        <v>23.720000000000002</v>
      </c>
      <c r="I175" s="19">
        <f t="shared" si="70"/>
        <v>100.52999999999999</v>
      </c>
      <c r="J175" s="19">
        <f t="shared" si="70"/>
        <v>732.24000000000012</v>
      </c>
      <c r="K175" s="25"/>
      <c r="L175" s="19">
        <v>86</v>
      </c>
    </row>
    <row r="176" spans="1:12" ht="15" x14ac:dyDescent="0.2">
      <c r="A176" s="29">
        <f>A158</f>
        <v>10</v>
      </c>
      <c r="B176" s="30">
        <f>B158</f>
        <v>9</v>
      </c>
      <c r="C176" s="58" t="s">
        <v>4</v>
      </c>
      <c r="D176" s="59"/>
      <c r="E176" s="31"/>
      <c r="F176" s="32">
        <f>F165+F175</f>
        <v>1265</v>
      </c>
      <c r="G176" s="32">
        <f t="shared" ref="G176" si="71">G165+G175</f>
        <v>52.850000000000009</v>
      </c>
      <c r="H176" s="32">
        <f t="shared" ref="H176" si="72">H165+H175</f>
        <v>86.390000000000015</v>
      </c>
      <c r="I176" s="32">
        <f t="shared" ref="I176" si="73">I165+I175</f>
        <v>168.58999999999997</v>
      </c>
      <c r="J176" s="32">
        <f t="shared" ref="J176:L176" si="74">J165+J175</f>
        <v>1332.0300000000002</v>
      </c>
      <c r="K176" s="32"/>
      <c r="L176" s="32">
        <f t="shared" si="74"/>
        <v>172</v>
      </c>
    </row>
    <row r="177" spans="1:12" ht="15" x14ac:dyDescent="0.25">
      <c r="A177" s="20">
        <v>10</v>
      </c>
      <c r="B177" s="21">
        <v>10</v>
      </c>
      <c r="C177" s="22" t="s">
        <v>20</v>
      </c>
      <c r="D177" s="5" t="s">
        <v>21</v>
      </c>
      <c r="E177" s="39" t="s">
        <v>74</v>
      </c>
      <c r="F177" s="40">
        <v>110</v>
      </c>
      <c r="G177" s="40">
        <v>14.1</v>
      </c>
      <c r="H177" s="40">
        <v>10.9</v>
      </c>
      <c r="I177" s="40">
        <v>6.3</v>
      </c>
      <c r="J177" s="40">
        <v>179.7</v>
      </c>
      <c r="K177" s="41">
        <v>374</v>
      </c>
      <c r="L177" s="40"/>
    </row>
    <row r="178" spans="1:12" ht="15" x14ac:dyDescent="0.25">
      <c r="A178" s="23"/>
      <c r="B178" s="15"/>
      <c r="C178" s="11"/>
      <c r="D178" s="6"/>
      <c r="E178" s="42" t="s">
        <v>75</v>
      </c>
      <c r="F178" s="43">
        <v>150</v>
      </c>
      <c r="G178" s="43">
        <v>3.7</v>
      </c>
      <c r="H178" s="43">
        <v>4.5999999999999996</v>
      </c>
      <c r="I178" s="43">
        <v>24.2</v>
      </c>
      <c r="J178" s="43">
        <v>169.2</v>
      </c>
      <c r="K178" s="44">
        <v>909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0.85</v>
      </c>
      <c r="H179" s="43"/>
      <c r="I179" s="43">
        <v>12.4</v>
      </c>
      <c r="J179" s="43">
        <v>53</v>
      </c>
      <c r="K179" s="44">
        <v>705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25</v>
      </c>
      <c r="G180" s="43">
        <v>1.9</v>
      </c>
      <c r="H180" s="43">
        <v>0.2</v>
      </c>
      <c r="I180" s="43">
        <v>12.15</v>
      </c>
      <c r="J180" s="43">
        <v>58</v>
      </c>
      <c r="K180" s="44">
        <v>15.2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15</v>
      </c>
      <c r="G181" s="43">
        <v>0.15</v>
      </c>
      <c r="H181" s="43">
        <v>0.1</v>
      </c>
      <c r="I181" s="43">
        <v>20.3</v>
      </c>
      <c r="J181" s="43">
        <v>82.7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20.7</v>
      </c>
      <c r="H184" s="19">
        <f t="shared" si="75"/>
        <v>15.799999999999999</v>
      </c>
      <c r="I184" s="19">
        <f t="shared" si="75"/>
        <v>75.349999999999994</v>
      </c>
      <c r="J184" s="19">
        <f t="shared" si="75"/>
        <v>542.6</v>
      </c>
      <c r="K184" s="25"/>
      <c r="L184" s="19">
        <v>86</v>
      </c>
    </row>
    <row r="185" spans="1:12" ht="15" x14ac:dyDescent="0.25">
      <c r="A185" s="26">
        <v>10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2" t="s">
        <v>102</v>
      </c>
      <c r="F186" s="43">
        <v>220</v>
      </c>
      <c r="G186" s="43">
        <v>4.75</v>
      </c>
      <c r="H186" s="43">
        <v>6.95</v>
      </c>
      <c r="I186" s="43">
        <v>25.62</v>
      </c>
      <c r="J186" s="43">
        <v>184.03</v>
      </c>
      <c r="K186" s="44">
        <v>168</v>
      </c>
      <c r="L186" s="43"/>
    </row>
    <row r="187" spans="1:12" ht="15" x14ac:dyDescent="0.25">
      <c r="A187" s="23"/>
      <c r="B187" s="15"/>
      <c r="C187" s="11"/>
      <c r="D187" s="7" t="s">
        <v>28</v>
      </c>
      <c r="E187" s="52" t="s">
        <v>103</v>
      </c>
      <c r="F187" s="43">
        <v>100</v>
      </c>
      <c r="G187" s="43">
        <v>16.5</v>
      </c>
      <c r="H187" s="43">
        <v>16.5</v>
      </c>
      <c r="I187" s="43">
        <v>20.3</v>
      </c>
      <c r="J187" s="43">
        <v>295.7</v>
      </c>
      <c r="K187" s="44">
        <v>499</v>
      </c>
      <c r="L187" s="43"/>
    </row>
    <row r="188" spans="1:12" ht="15" x14ac:dyDescent="0.25">
      <c r="A188" s="23"/>
      <c r="B188" s="15"/>
      <c r="C188" s="11"/>
      <c r="D188" s="7" t="s">
        <v>29</v>
      </c>
      <c r="E188" s="52" t="s">
        <v>64</v>
      </c>
      <c r="F188" s="43">
        <v>150</v>
      </c>
      <c r="G188" s="43">
        <v>5.2</v>
      </c>
      <c r="H188" s="43">
        <v>9.1</v>
      </c>
      <c r="I188" s="43">
        <v>33.4</v>
      </c>
      <c r="J188" s="43">
        <v>236.3</v>
      </c>
      <c r="K188" s="44">
        <v>516</v>
      </c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104</v>
      </c>
      <c r="F189" s="43">
        <v>200</v>
      </c>
      <c r="G189" s="43">
        <v>4.04</v>
      </c>
      <c r="H189" s="43">
        <v>4.8499999999999996</v>
      </c>
      <c r="I189" s="43">
        <v>17.5</v>
      </c>
      <c r="J189" s="43">
        <v>129.81</v>
      </c>
      <c r="K189" s="44">
        <v>693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20</v>
      </c>
      <c r="G190" s="43">
        <v>1.53</v>
      </c>
      <c r="H190" s="43">
        <v>0.16</v>
      </c>
      <c r="I190" s="43">
        <v>9.7200000000000006</v>
      </c>
      <c r="J190" s="43">
        <v>46.44</v>
      </c>
      <c r="K190" s="44">
        <v>15.2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20</v>
      </c>
      <c r="G191" s="43">
        <v>1.46</v>
      </c>
      <c r="H191" s="43">
        <v>0.26</v>
      </c>
      <c r="I191" s="43">
        <v>7.1</v>
      </c>
      <c r="J191" s="43">
        <v>36.58</v>
      </c>
      <c r="K191" s="44">
        <v>15.1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76">SUM(G185:G193)</f>
        <v>33.479999999999997</v>
      </c>
      <c r="H194" s="19">
        <f t="shared" si="76"/>
        <v>37.819999999999993</v>
      </c>
      <c r="I194" s="19">
        <f t="shared" si="76"/>
        <v>113.63999999999999</v>
      </c>
      <c r="J194" s="19">
        <f t="shared" si="76"/>
        <v>928.86</v>
      </c>
      <c r="K194" s="25"/>
      <c r="L194" s="19">
        <v>86</v>
      </c>
    </row>
    <row r="195" spans="1:12" ht="15" x14ac:dyDescent="0.2">
      <c r="A195" s="29">
        <f>A177</f>
        <v>10</v>
      </c>
      <c r="B195" s="30">
        <f>B177</f>
        <v>10</v>
      </c>
      <c r="C195" s="58" t="s">
        <v>4</v>
      </c>
      <c r="D195" s="59"/>
      <c r="E195" s="31"/>
      <c r="F195" s="32">
        <f>F184+F194</f>
        <v>1210</v>
      </c>
      <c r="G195" s="32">
        <f t="shared" ref="G195" si="77">G184+G194</f>
        <v>54.179999999999993</v>
      </c>
      <c r="H195" s="32">
        <f t="shared" ref="H195" si="78">H184+H194</f>
        <v>53.61999999999999</v>
      </c>
      <c r="I195" s="32">
        <f t="shared" ref="I195" si="79">I184+I194</f>
        <v>188.98999999999998</v>
      </c>
      <c r="J195" s="32">
        <f t="shared" ref="J195:L195" si="80">J184+J194</f>
        <v>1471.46</v>
      </c>
      <c r="K195" s="32"/>
      <c r="L195" s="32">
        <f t="shared" si="80"/>
        <v>172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1256.5999999999999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49.843000000000004</v>
      </c>
      <c r="H196" s="34">
        <f t="shared" si="81"/>
        <v>54.67</v>
      </c>
      <c r="I196" s="34">
        <f t="shared" si="81"/>
        <v>181.041</v>
      </c>
      <c r="J196" s="34">
        <f t="shared" si="81"/>
        <v>1384.0920000000001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172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2023-11-15T05:12:45Z</dcterms:modified>
</cp:coreProperties>
</file>